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HS Regio NB\Desktop\Kampioenschappen\Outdoor 2022\Teamkampioenschap\"/>
    </mc:Choice>
  </mc:AlternateContent>
  <xr:revisionPtr revIDLastSave="0" documentId="13_ncr:1_{64E2ABD3-D426-450E-8412-94993C66E2DC}" xr6:coauthVersionLast="47" xr6:coauthVersionMax="47" xr10:uidLastSave="{00000000-0000-0000-0000-000000000000}"/>
  <bookViews>
    <workbookView xWindow="-120" yWindow="-120" windowWidth="29040" windowHeight="15840" activeTab="4" xr2:uid="{ABC1261F-EF24-439D-B9E2-B98CF2431FB0}"/>
  </bookViews>
  <sheets>
    <sheet name="1 viertallen Kür op Muziek" sheetId="2" r:id="rId1"/>
    <sheet name="2 afdelingsdressuur pony's" sheetId="3" r:id="rId2"/>
    <sheet name="3 afdelingsressuur paarden" sheetId="4" r:id="rId3"/>
    <sheet name="4 teamwedstrijd" sheetId="5" r:id="rId4"/>
    <sheet name="Blad1" sheetId="1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5" l="1"/>
  <c r="K8" i="5"/>
  <c r="D8" i="5" s="1"/>
  <c r="P7" i="5"/>
  <c r="K7" i="5"/>
  <c r="P6" i="5"/>
  <c r="K6" i="5"/>
  <c r="D7" i="5" l="1"/>
  <c r="D6" i="5"/>
</calcChain>
</file>

<file path=xl/sharedStrings.xml><?xml version="1.0" encoding="utf-8"?>
<sst xmlns="http://schemas.openxmlformats.org/spreadsheetml/2006/main" count="520" uniqueCount="230">
  <si>
    <t>viertallen Kür op Muziek</t>
  </si>
  <si>
    <t>Ring 2</t>
  </si>
  <si>
    <t>Datum: 17-07-2022</t>
  </si>
  <si>
    <t>Aanvang: 12:30</t>
  </si>
  <si>
    <t>Jury bij B: Esch, H.M.L. Van</t>
  </si>
  <si>
    <t>L/ALLE en L/ALLE en M/ALLE en Z/ALLE en L/P en M/P en Z/P en ZZ/P, proef 69/68/66/67 (7 combinaties)</t>
  </si>
  <si>
    <t>Rang</t>
  </si>
  <si>
    <t>Ruiter</t>
  </si>
  <si>
    <t>Kl.</t>
  </si>
  <si>
    <t>Cat.</t>
  </si>
  <si>
    <t>Vereniging</t>
  </si>
  <si>
    <t>Ver.plaats</t>
  </si>
  <si>
    <t>prc.</t>
  </si>
  <si>
    <t>B</t>
  </si>
  <si>
    <t>Kánonne by Höveler</t>
  </si>
  <si>
    <t>ZZ</t>
  </si>
  <si>
    <t>P</t>
  </si>
  <si>
    <t>80.667 (1)</t>
  </si>
  <si>
    <t>Music4Fun</t>
  </si>
  <si>
    <t>Z</t>
  </si>
  <si>
    <t>75.167 (2)</t>
  </si>
  <si>
    <t>The Jackson Five</t>
  </si>
  <si>
    <t>D</t>
  </si>
  <si>
    <t>Valianten (RSV.), PC. De</t>
  </si>
  <si>
    <t>Heeswyk Dinther</t>
  </si>
  <si>
    <t>70.033 (3)</t>
  </si>
  <si>
    <t>"Something else"</t>
  </si>
  <si>
    <t>Martinus, RV.</t>
  </si>
  <si>
    <t>Hapert</t>
  </si>
  <si>
    <t>69.167 (4)</t>
  </si>
  <si>
    <t>Sint Antonius</t>
  </si>
  <si>
    <t>L</t>
  </si>
  <si>
    <t>Antonius (RSV.), RV.</t>
  </si>
  <si>
    <t>Riel</t>
  </si>
  <si>
    <t>64.000 (5)</t>
  </si>
  <si>
    <t>Hooidonk 4Fun</t>
  </si>
  <si>
    <t>M</t>
  </si>
  <si>
    <t>Hooidonk, Manege</t>
  </si>
  <si>
    <t>Nuenen</t>
  </si>
  <si>
    <t>63.167 (6)</t>
  </si>
  <si>
    <t>FAREOSA'S</t>
  </si>
  <si>
    <t>Steegh, PC. De</t>
  </si>
  <si>
    <t>Berghem</t>
  </si>
  <si>
    <t>62.167 (7)</t>
  </si>
  <si>
    <t>afdelingsdressuur pony's</t>
  </si>
  <si>
    <t>Aanvang: 09:30</t>
  </si>
  <si>
    <t>Jury bij B: Doelen, M.C.C.B.</t>
  </si>
  <si>
    <t>Jury bij C: Couwenberg, F.C.G.M.</t>
  </si>
  <si>
    <t>L/ALLE en L/ALLE en M/ALLE en L/ALLE en L/ALLE en M/ALLE en Z/ALLE en Z/ALLE, proef 56/60/58 (9 combinaties)</t>
  </si>
  <si>
    <t>Paard/Pony</t>
  </si>
  <si>
    <t>C</t>
  </si>
  <si>
    <t>201 (5)</t>
  </si>
  <si>
    <t>226 (1)</t>
  </si>
  <si>
    <t>De Heerjansruitertjes</t>
  </si>
  <si>
    <t>Heerjansruitertjes, PC. De</t>
  </si>
  <si>
    <t>Oud Gastel</t>
  </si>
  <si>
    <t>214 (2)</t>
  </si>
  <si>
    <t>213 (2)</t>
  </si>
  <si>
    <t>De Valianten</t>
  </si>
  <si>
    <t>Valianten (RSV.), RV.</t>
  </si>
  <si>
    <t>215.5 (1)</t>
  </si>
  <si>
    <t>207 (3)</t>
  </si>
  <si>
    <t>Ars Longa</t>
  </si>
  <si>
    <t>Ars Longa, PC.</t>
  </si>
  <si>
    <t>Haarsteeg</t>
  </si>
  <si>
    <t>212.5 (4)</t>
  </si>
  <si>
    <t>205.5 (4)</t>
  </si>
  <si>
    <t>213 (3)</t>
  </si>
  <si>
    <t>197 (9)</t>
  </si>
  <si>
    <t>Jong Taxandria</t>
  </si>
  <si>
    <t>Taxandria, PC.</t>
  </si>
  <si>
    <t>Diessen</t>
  </si>
  <si>
    <t>195.5 (6)</t>
  </si>
  <si>
    <t>203.5 (5)</t>
  </si>
  <si>
    <t>De Pikeurtjes</t>
  </si>
  <si>
    <t>Pikeurtjes, PC. De</t>
  </si>
  <si>
    <t>Gemonde</t>
  </si>
  <si>
    <t>193.5 (7)</t>
  </si>
  <si>
    <t>199 (7)</t>
  </si>
  <si>
    <t>193.5 (8)</t>
  </si>
  <si>
    <t>198.5 (8)</t>
  </si>
  <si>
    <t>Golden Girls</t>
  </si>
  <si>
    <t>189 (9)</t>
  </si>
  <si>
    <t>202.5 (6)</t>
  </si>
  <si>
    <t>afdelingsressuur paarden</t>
  </si>
  <si>
    <t>Ring 1</t>
  </si>
  <si>
    <t>Aanvang: 11:15</t>
  </si>
  <si>
    <t>Jury bij C: Moerings, J.J.F.</t>
  </si>
  <si>
    <t>L/P en M/P en Z/P en ZZ/P, proef 58/62/56 (4 combinaties)</t>
  </si>
  <si>
    <t>Rooyse Ruiters</t>
  </si>
  <si>
    <t>Rooyse Ruiters En Ponyruiters, RV.</t>
  </si>
  <si>
    <t>Sint-Oedenrode</t>
  </si>
  <si>
    <t>218 (2)</t>
  </si>
  <si>
    <t>214 (1)</t>
  </si>
  <si>
    <t>231 (1)</t>
  </si>
  <si>
    <t>195 (3)</t>
  </si>
  <si>
    <t>Dreamteam DSV West-Brabant</t>
  </si>
  <si>
    <t>DSV West-brabant, RV.</t>
  </si>
  <si>
    <t>Roosendaal</t>
  </si>
  <si>
    <t>201.5 (3)</t>
  </si>
  <si>
    <t>207.5 (2)</t>
  </si>
  <si>
    <t>St Jan Lierop</t>
  </si>
  <si>
    <t>Sint Jan, RV.</t>
  </si>
  <si>
    <t>Lierop</t>
  </si>
  <si>
    <t>199.5 (4)</t>
  </si>
  <si>
    <t>179.5 (4)</t>
  </si>
  <si>
    <t>Dressuur teamwedstrijd</t>
  </si>
  <si>
    <t>Jury bij C: Wolfs - Dielissen, A.T.M.</t>
  </si>
  <si>
    <t>Jury bij H: Moerings, J.J.F.</t>
  </si>
  <si>
    <t>B/A en B/B en B/C en B/D en B/E en L1/A en L1/B en L1/C en L1/D en L1/E en L2/A en L2/B en L2/C en L2/D en L2/E en M1/A en M1/B en M1/C en M1/D en B/P en L1/P en L2/P en M1/P en M1/E, proef 24/28/20/32 (12 combinaties)</t>
  </si>
  <si>
    <t>gem.</t>
  </si>
  <si>
    <t>H</t>
  </si>
  <si>
    <t>Evy Mortier</t>
  </si>
  <si>
    <t>Kygo</t>
  </si>
  <si>
    <t>L1</t>
  </si>
  <si>
    <t>Door Eenheid Sterk, RV.</t>
  </si>
  <si>
    <t>Rijsbergen</t>
  </si>
  <si>
    <t>210 (1)</t>
  </si>
  <si>
    <t>213.5 (1)</t>
  </si>
  <si>
    <t>Kyra Eekels</t>
  </si>
  <si>
    <t>Passion</t>
  </si>
  <si>
    <t>L2</t>
  </si>
  <si>
    <t>Sint Jan, PC.</t>
  </si>
  <si>
    <t>198.5 (2)</t>
  </si>
  <si>
    <t>199.5 (2)</t>
  </si>
  <si>
    <t>Annemieke Kolle</t>
  </si>
  <si>
    <t>Pluisje</t>
  </si>
  <si>
    <t>196.5 (3)</t>
  </si>
  <si>
    <t>198.5 (3)</t>
  </si>
  <si>
    <t>Christel Verbakel - Bastiaans</t>
  </si>
  <si>
    <t>Foxtrot</t>
  </si>
  <si>
    <t>196.5 (4)</t>
  </si>
  <si>
    <t>197 (4)</t>
  </si>
  <si>
    <t>Sandra Biemans</t>
  </si>
  <si>
    <t>Eliana</t>
  </si>
  <si>
    <t>192.5 (5)</t>
  </si>
  <si>
    <t>191 (5)</t>
  </si>
  <si>
    <t>Sandra Beekman</t>
  </si>
  <si>
    <t>Keeper</t>
  </si>
  <si>
    <t>192 (6)</t>
  </si>
  <si>
    <t>190 (6)</t>
  </si>
  <si>
    <t>Suus Berkers</t>
  </si>
  <si>
    <t>Mr.Blue Bolero</t>
  </si>
  <si>
    <t>M1</t>
  </si>
  <si>
    <t>191 (7)</t>
  </si>
  <si>
    <t>185.5 (9)</t>
  </si>
  <si>
    <t>Nina Thijs</t>
  </si>
  <si>
    <t>Inoj</t>
  </si>
  <si>
    <t>187.5 (9)</t>
  </si>
  <si>
    <t>187.5 (7)</t>
  </si>
  <si>
    <t>Noey Manders</t>
  </si>
  <si>
    <t>Puck</t>
  </si>
  <si>
    <t>A</t>
  </si>
  <si>
    <t>187.5 (8)</t>
  </si>
  <si>
    <t>181 (10)</t>
  </si>
  <si>
    <t>Babette Jochems - Van Bragt</t>
  </si>
  <si>
    <t>Santorini van het Dennenhof</t>
  </si>
  <si>
    <t>177.5 (11)</t>
  </si>
  <si>
    <t>186.5 (8)</t>
  </si>
  <si>
    <t>Danique Verbakel</t>
  </si>
  <si>
    <t>Special-indy</t>
  </si>
  <si>
    <t>177.5 (10)</t>
  </si>
  <si>
    <t>178.5 (11)</t>
  </si>
  <si>
    <t>Maartje Van Laarhoven</t>
  </si>
  <si>
    <t>Edison S</t>
  </si>
  <si>
    <t>175.5 (12)</t>
  </si>
  <si>
    <t>171 (12)</t>
  </si>
  <si>
    <t>Springen teamwedstrijd</t>
  </si>
  <si>
    <t>Ring 3</t>
  </si>
  <si>
    <t>Aanvang: 12:00</t>
  </si>
  <si>
    <t>Jury: Brouwers, P.G.M.</t>
  </si>
  <si>
    <t>Jury: Moerings, J.J.F.</t>
  </si>
  <si>
    <t>0.50/A en 0.50/B en 0.50/C en 0.50/D en 0.50/E en 0.60/A en 0.60/B en 0.60/C en 0.60/D en 0.60/E en 0.70/B en 0.70/C en 0.70/A en 0.70/D en 0.70/E en 0.80/C en 0.80/D en 0.80/E en 0.90/D en 0.90/C en 0.90/E en 1.00/D en 1.00/E en 1.10/D en 1.10/E en 1.00/P en 1.10/P en 1.20/P (12 combinaties)</t>
  </si>
  <si>
    <t>sptn1</t>
  </si>
  <si>
    <t>tijd1</t>
  </si>
  <si>
    <t>Marée Jansen</t>
  </si>
  <si>
    <t>Dialinde</t>
  </si>
  <si>
    <t>Anne Dircken</t>
  </si>
  <si>
    <t>Antrax</t>
  </si>
  <si>
    <t>Floortje Beekmans</t>
  </si>
  <si>
    <t>Havanti K Z</t>
  </si>
  <si>
    <t>Lieke Wildhagen</t>
  </si>
  <si>
    <t>Moscato-Versent SA</t>
  </si>
  <si>
    <t>Tessa Smits</t>
  </si>
  <si>
    <t>Gigi-donja</t>
  </si>
  <si>
    <t>Isabel Beekmans</t>
  </si>
  <si>
    <t>Corsica z</t>
  </si>
  <si>
    <t>Noor Berkers</t>
  </si>
  <si>
    <t>Gruyter's Jet Set</t>
  </si>
  <si>
    <t>Juul van Dijk</t>
  </si>
  <si>
    <t>Diva</t>
  </si>
  <si>
    <t>Anouk Blonk</t>
  </si>
  <si>
    <t>Bowie</t>
  </si>
  <si>
    <t>E</t>
  </si>
  <si>
    <t>Veronique van Beek</t>
  </si>
  <si>
    <t>La Luna</t>
  </si>
  <si>
    <t>x</t>
  </si>
  <si>
    <t>Sophie</t>
  </si>
  <si>
    <t>Uit2</t>
  </si>
  <si>
    <t>Anouk Janssen</t>
  </si>
  <si>
    <t>Vivian</t>
  </si>
  <si>
    <t xml:space="preserve">UITSLAG 17-07-2022 </t>
  </si>
  <si>
    <t>Jury bij B: Couwenberg, F.C.G.M.</t>
  </si>
  <si>
    <t>Totaal</t>
  </si>
  <si>
    <t>dressuur</t>
  </si>
  <si>
    <t>springen</t>
  </si>
  <si>
    <t xml:space="preserve">spingen </t>
  </si>
  <si>
    <t>spingen</t>
  </si>
  <si>
    <t>Eindtotaal</t>
  </si>
  <si>
    <t>totaal</t>
  </si>
  <si>
    <t>Paarden</t>
  </si>
  <si>
    <t>Pony's</t>
  </si>
  <si>
    <t>Kampioenschap</t>
  </si>
  <si>
    <t>Verenigingen paarden</t>
  </si>
  <si>
    <t>Verenigingen pony's</t>
  </si>
  <si>
    <t>Zestallen BCDE klasse L</t>
  </si>
  <si>
    <t>Viertallen AB (1C) klasse L</t>
  </si>
  <si>
    <t>Teamnaam</t>
  </si>
  <si>
    <t>Ver. Nr</t>
  </si>
  <si>
    <t>Verenigingsplaats</t>
  </si>
  <si>
    <t>Viertallen BCDE klasse L</t>
  </si>
  <si>
    <t>Viertallen BCDE klasse M</t>
  </si>
  <si>
    <t>Viertallen BCDE klasse Z</t>
  </si>
  <si>
    <t>Teamdressuur (viertal Kür) M/Z</t>
  </si>
  <si>
    <t>Viertallen klasse L</t>
  </si>
  <si>
    <t>viertallen klasse M</t>
  </si>
  <si>
    <t>viertallen klasse ZZ</t>
  </si>
  <si>
    <t>Teamdressuur (viertal Kür) M/Z/ZZ</t>
  </si>
  <si>
    <t>afgemeld</t>
  </si>
  <si>
    <t>geen aanmelding ontvangen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</si>
</sst>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0" fontId="8" fillId="0" borderId="0" xfId="0" applyFont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84201-9D88-4E01-91AA-3EC25E30EDBA}">
  <dimension ref="A1:H21"/>
  <sheetViews>
    <sheetView workbookViewId="0">
      <selection activeCell="K30" sqref="K30"/>
    </sheetView>
  </sheetViews>
  <sheetFormatPr defaultRowHeight="14.25" x14ac:dyDescent="0.2"/>
  <cols>
    <col min="1" max="1" width="9.28515625" style="1" customWidth="1"/>
    <col min="2" max="2" width="30.7109375" style="1" customWidth="1"/>
    <col min="3" max="3" width="9.28515625" style="4" customWidth="1"/>
    <col min="4" max="4" width="9.28515625" style="5" customWidth="1"/>
    <col min="5" max="5" width="30.7109375" style="1" customWidth="1"/>
    <col min="6" max="6" width="18.7109375" style="1" customWidth="1"/>
    <col min="7" max="7" width="7.85546875" style="1" bestFit="1" customWidth="1"/>
    <col min="8" max="8" width="10.42578125" style="1" bestFit="1" customWidth="1"/>
    <col min="9" max="16384" width="9.140625" style="1"/>
  </cols>
  <sheetData>
    <row r="1" spans="1:8" ht="15" x14ac:dyDescent="0.25">
      <c r="A1" s="2" t="s">
        <v>201</v>
      </c>
    </row>
    <row r="2" spans="1:8" x14ac:dyDescent="0.2">
      <c r="A2" s="3" t="s">
        <v>0</v>
      </c>
    </row>
    <row r="3" spans="1:8" ht="15" x14ac:dyDescent="0.25">
      <c r="A3"/>
    </row>
    <row r="4" spans="1:8" x14ac:dyDescent="0.2">
      <c r="A4" s="3" t="s">
        <v>1</v>
      </c>
    </row>
    <row r="5" spans="1:8" x14ac:dyDescent="0.2">
      <c r="A5" s="3" t="s">
        <v>2</v>
      </c>
    </row>
    <row r="6" spans="1:8" x14ac:dyDescent="0.2">
      <c r="A6" s="3" t="s">
        <v>3</v>
      </c>
    </row>
    <row r="8" spans="1:8" x14ac:dyDescent="0.2">
      <c r="A8" s="1" t="s">
        <v>4</v>
      </c>
    </row>
    <row r="9" spans="1:8" x14ac:dyDescent="0.2">
      <c r="A9" s="1" t="s">
        <v>202</v>
      </c>
    </row>
    <row r="12" spans="1:8" x14ac:dyDescent="0.2">
      <c r="A12" s="1" t="s">
        <v>5</v>
      </c>
    </row>
    <row r="14" spans="1:8" ht="15" x14ac:dyDescent="0.25">
      <c r="A14" s="6" t="s">
        <v>6</v>
      </c>
      <c r="B14" s="6" t="s">
        <v>7</v>
      </c>
      <c r="C14" s="7" t="s">
        <v>8</v>
      </c>
      <c r="D14" s="8" t="s">
        <v>9</v>
      </c>
      <c r="E14" s="6" t="s">
        <v>10</v>
      </c>
      <c r="F14" s="6" t="s">
        <v>11</v>
      </c>
      <c r="G14" s="6" t="s">
        <v>12</v>
      </c>
      <c r="H14" s="6" t="s">
        <v>13</v>
      </c>
    </row>
    <row r="15" spans="1:8" s="2" customFormat="1" ht="15" x14ac:dyDescent="0.25">
      <c r="A15" s="9">
        <v>1</v>
      </c>
      <c r="B15" s="9" t="s">
        <v>14</v>
      </c>
      <c r="C15" s="10" t="s">
        <v>15</v>
      </c>
      <c r="D15" s="11" t="s">
        <v>16</v>
      </c>
      <c r="E15" s="9"/>
      <c r="F15" s="9"/>
      <c r="G15" s="9">
        <v>80.667000000000002</v>
      </c>
      <c r="H15" s="9" t="s">
        <v>17</v>
      </c>
    </row>
    <row r="16" spans="1:8" s="2" customFormat="1" ht="15" x14ac:dyDescent="0.25">
      <c r="A16" s="9">
        <v>2</v>
      </c>
      <c r="B16" s="9" t="s">
        <v>18</v>
      </c>
      <c r="C16" s="10" t="s">
        <v>19</v>
      </c>
      <c r="D16" s="11" t="s">
        <v>16</v>
      </c>
      <c r="E16" s="9"/>
      <c r="F16" s="9"/>
      <c r="G16" s="9">
        <v>75.167000000000002</v>
      </c>
      <c r="H16" s="9" t="s">
        <v>20</v>
      </c>
    </row>
    <row r="17" spans="1:8" x14ac:dyDescent="0.2">
      <c r="A17" s="12">
        <v>3</v>
      </c>
      <c r="B17" s="12" t="s">
        <v>21</v>
      </c>
      <c r="C17" s="13" t="s">
        <v>19</v>
      </c>
      <c r="D17" s="14" t="s">
        <v>22</v>
      </c>
      <c r="E17" s="12" t="s">
        <v>23</v>
      </c>
      <c r="F17" s="12" t="s">
        <v>24</v>
      </c>
      <c r="G17" s="12">
        <v>70.033000000000001</v>
      </c>
      <c r="H17" s="12" t="s">
        <v>25</v>
      </c>
    </row>
    <row r="18" spans="1:8" x14ac:dyDescent="0.2">
      <c r="A18" s="12">
        <v>4</v>
      </c>
      <c r="B18" s="12" t="s">
        <v>26</v>
      </c>
      <c r="C18" s="13" t="s">
        <v>19</v>
      </c>
      <c r="D18" s="14" t="s">
        <v>16</v>
      </c>
      <c r="E18" s="12" t="s">
        <v>27</v>
      </c>
      <c r="F18" s="12" t="s">
        <v>28</v>
      </c>
      <c r="G18" s="12">
        <v>69.167000000000002</v>
      </c>
      <c r="H18" s="12" t="s">
        <v>29</v>
      </c>
    </row>
    <row r="19" spans="1:8" x14ac:dyDescent="0.2">
      <c r="A19" s="12">
        <v>5</v>
      </c>
      <c r="B19" s="12" t="s">
        <v>30</v>
      </c>
      <c r="C19" s="13" t="s">
        <v>31</v>
      </c>
      <c r="D19" s="14" t="s">
        <v>22</v>
      </c>
      <c r="E19" s="12" t="s">
        <v>32</v>
      </c>
      <c r="F19" s="12" t="s">
        <v>33</v>
      </c>
      <c r="G19" s="12">
        <v>64</v>
      </c>
      <c r="H19" s="12" t="s">
        <v>34</v>
      </c>
    </row>
    <row r="20" spans="1:8" x14ac:dyDescent="0.2">
      <c r="A20" s="12">
        <v>6</v>
      </c>
      <c r="B20" s="12" t="s">
        <v>35</v>
      </c>
      <c r="C20" s="13" t="s">
        <v>36</v>
      </c>
      <c r="D20" s="14" t="s">
        <v>16</v>
      </c>
      <c r="E20" s="12" t="s">
        <v>37</v>
      </c>
      <c r="F20" s="12" t="s">
        <v>38</v>
      </c>
      <c r="G20" s="12">
        <v>63.167000000000002</v>
      </c>
      <c r="H20" s="12" t="s">
        <v>39</v>
      </c>
    </row>
    <row r="21" spans="1:8" x14ac:dyDescent="0.2">
      <c r="A21" s="12">
        <v>7</v>
      </c>
      <c r="B21" s="12" t="s">
        <v>40</v>
      </c>
      <c r="C21" s="13" t="s">
        <v>36</v>
      </c>
      <c r="D21" s="14" t="s">
        <v>22</v>
      </c>
      <c r="E21" s="12" t="s">
        <v>23</v>
      </c>
      <c r="F21" s="12" t="s">
        <v>24</v>
      </c>
      <c r="G21" s="12">
        <v>62.167000000000002</v>
      </c>
      <c r="H21" s="12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1F6F-4CA9-4A6E-92B8-4F3162A8A765}">
  <dimension ref="A1:I23"/>
  <sheetViews>
    <sheetView workbookViewId="0">
      <selection activeCell="L34" sqref="L34"/>
    </sheetView>
  </sheetViews>
  <sheetFormatPr defaultRowHeight="14.25" x14ac:dyDescent="0.2"/>
  <cols>
    <col min="1" max="1" width="9.28515625" style="1" customWidth="1"/>
    <col min="2" max="2" width="30.7109375" style="1" customWidth="1"/>
    <col min="3" max="3" width="9.28515625" style="4" customWidth="1"/>
    <col min="4" max="4" width="9.28515625" style="5" customWidth="1"/>
    <col min="5" max="5" width="30.7109375" style="1" customWidth="1"/>
    <col min="6" max="6" width="18.7109375" style="1" customWidth="1"/>
    <col min="7" max="7" width="7.85546875" style="1" bestFit="1" customWidth="1"/>
    <col min="8" max="9" width="9.28515625" style="1" customWidth="1"/>
    <col min="10" max="16384" width="9.140625" style="1"/>
  </cols>
  <sheetData>
    <row r="1" spans="1:9" ht="15" x14ac:dyDescent="0.25">
      <c r="A1" s="2" t="s">
        <v>201</v>
      </c>
    </row>
    <row r="2" spans="1:9" x14ac:dyDescent="0.2">
      <c r="A2" s="3" t="s">
        <v>44</v>
      </c>
    </row>
    <row r="3" spans="1:9" ht="15" x14ac:dyDescent="0.25">
      <c r="A3"/>
    </row>
    <row r="4" spans="1:9" x14ac:dyDescent="0.2">
      <c r="A4" s="3" t="s">
        <v>1</v>
      </c>
    </row>
    <row r="5" spans="1:9" x14ac:dyDescent="0.2">
      <c r="A5" s="3" t="s">
        <v>2</v>
      </c>
    </row>
    <row r="6" spans="1:9" x14ac:dyDescent="0.2">
      <c r="A6" s="3" t="s">
        <v>45</v>
      </c>
    </row>
    <row r="8" spans="1:9" x14ac:dyDescent="0.2">
      <c r="A8" s="1" t="s">
        <v>46</v>
      </c>
    </row>
    <row r="9" spans="1:9" x14ac:dyDescent="0.2">
      <c r="A9" s="1" t="s">
        <v>47</v>
      </c>
    </row>
    <row r="12" spans="1:9" x14ac:dyDescent="0.2">
      <c r="A12" s="1" t="s">
        <v>48</v>
      </c>
    </row>
    <row r="14" spans="1:9" ht="15" x14ac:dyDescent="0.25">
      <c r="A14" s="6" t="s">
        <v>6</v>
      </c>
      <c r="B14" s="6" t="s">
        <v>7</v>
      </c>
      <c r="C14" s="7" t="s">
        <v>8</v>
      </c>
      <c r="D14" s="8" t="s">
        <v>9</v>
      </c>
      <c r="E14" s="6" t="s">
        <v>10</v>
      </c>
      <c r="F14" s="6" t="s">
        <v>11</v>
      </c>
      <c r="G14" s="6" t="s">
        <v>12</v>
      </c>
      <c r="H14" s="6" t="s">
        <v>13</v>
      </c>
      <c r="I14" s="6" t="s">
        <v>50</v>
      </c>
    </row>
    <row r="15" spans="1:9" s="2" customFormat="1" ht="15" x14ac:dyDescent="0.25">
      <c r="A15" s="9">
        <v>1</v>
      </c>
      <c r="B15" s="9" t="s">
        <v>30</v>
      </c>
      <c r="C15" s="10" t="s">
        <v>31</v>
      </c>
      <c r="D15" s="11" t="s">
        <v>22</v>
      </c>
      <c r="E15" s="9" t="s">
        <v>32</v>
      </c>
      <c r="F15" s="9" t="s">
        <v>33</v>
      </c>
      <c r="G15" s="9">
        <v>71.167000000000002</v>
      </c>
      <c r="H15" s="9" t="s">
        <v>51</v>
      </c>
      <c r="I15" s="9" t="s">
        <v>52</v>
      </c>
    </row>
    <row r="16" spans="1:9" s="2" customFormat="1" ht="15" x14ac:dyDescent="0.25">
      <c r="A16" s="9">
        <v>2</v>
      </c>
      <c r="B16" s="9" t="s">
        <v>53</v>
      </c>
      <c r="C16" s="10" t="s">
        <v>31</v>
      </c>
      <c r="D16" s="11" t="s">
        <v>13</v>
      </c>
      <c r="E16" s="9" t="s">
        <v>54</v>
      </c>
      <c r="F16" s="9" t="s">
        <v>55</v>
      </c>
      <c r="G16" s="9">
        <v>71.167000000000002</v>
      </c>
      <c r="H16" s="9" t="s">
        <v>56</v>
      </c>
      <c r="I16" s="9" t="s">
        <v>57</v>
      </c>
    </row>
    <row r="17" spans="1:9" s="2" customFormat="1" ht="15" x14ac:dyDescent="0.25">
      <c r="A17" s="9">
        <v>3</v>
      </c>
      <c r="B17" s="9" t="s">
        <v>58</v>
      </c>
      <c r="C17" s="10" t="s">
        <v>19</v>
      </c>
      <c r="D17" s="11" t="s">
        <v>22</v>
      </c>
      <c r="E17" s="9" t="s">
        <v>59</v>
      </c>
      <c r="F17" s="9" t="s">
        <v>24</v>
      </c>
      <c r="G17" s="9">
        <v>70.417000000000002</v>
      </c>
      <c r="H17" s="9" t="s">
        <v>60</v>
      </c>
      <c r="I17" s="9" t="s">
        <v>61</v>
      </c>
    </row>
    <row r="18" spans="1:9" x14ac:dyDescent="0.2">
      <c r="A18" s="12">
        <v>4</v>
      </c>
      <c r="B18" s="12" t="s">
        <v>62</v>
      </c>
      <c r="C18" s="13" t="s">
        <v>31</v>
      </c>
      <c r="D18" s="14" t="s">
        <v>22</v>
      </c>
      <c r="E18" s="12" t="s">
        <v>63</v>
      </c>
      <c r="F18" s="12" t="s">
        <v>64</v>
      </c>
      <c r="G18" s="12">
        <v>69.667000000000002</v>
      </c>
      <c r="H18" s="12" t="s">
        <v>65</v>
      </c>
      <c r="I18" s="12" t="s">
        <v>66</v>
      </c>
    </row>
    <row r="19" spans="1:9" x14ac:dyDescent="0.2">
      <c r="A19" s="12">
        <v>5</v>
      </c>
      <c r="B19" s="12" t="s">
        <v>58</v>
      </c>
      <c r="C19" s="13" t="s">
        <v>31</v>
      </c>
      <c r="D19" s="14" t="s">
        <v>22</v>
      </c>
      <c r="E19" s="12" t="s">
        <v>23</v>
      </c>
      <c r="F19" s="12" t="s">
        <v>24</v>
      </c>
      <c r="G19" s="12">
        <v>68.332999999999998</v>
      </c>
      <c r="H19" s="12" t="s">
        <v>67</v>
      </c>
      <c r="I19" s="12" t="s">
        <v>68</v>
      </c>
    </row>
    <row r="20" spans="1:9" x14ac:dyDescent="0.2">
      <c r="A20" s="12">
        <v>6</v>
      </c>
      <c r="B20" s="12" t="s">
        <v>69</v>
      </c>
      <c r="C20" s="13" t="s">
        <v>31</v>
      </c>
      <c r="D20" s="14" t="s">
        <v>22</v>
      </c>
      <c r="E20" s="12" t="s">
        <v>70</v>
      </c>
      <c r="F20" s="12" t="s">
        <v>71</v>
      </c>
      <c r="G20" s="12">
        <v>66.5</v>
      </c>
      <c r="H20" s="12" t="s">
        <v>72</v>
      </c>
      <c r="I20" s="12" t="s">
        <v>73</v>
      </c>
    </row>
    <row r="21" spans="1:9" x14ac:dyDescent="0.2">
      <c r="A21" s="12">
        <v>7</v>
      </c>
      <c r="B21" s="12" t="s">
        <v>74</v>
      </c>
      <c r="C21" s="13" t="s">
        <v>31</v>
      </c>
      <c r="D21" s="14" t="s">
        <v>13</v>
      </c>
      <c r="E21" s="12" t="s">
        <v>75</v>
      </c>
      <c r="F21" s="12" t="s">
        <v>76</v>
      </c>
      <c r="G21" s="12">
        <v>65.417000000000002</v>
      </c>
      <c r="H21" s="12" t="s">
        <v>77</v>
      </c>
      <c r="I21" s="12" t="s">
        <v>78</v>
      </c>
    </row>
    <row r="22" spans="1:9" x14ac:dyDescent="0.2">
      <c r="A22" s="12">
        <v>8</v>
      </c>
      <c r="B22" s="12" t="s">
        <v>40</v>
      </c>
      <c r="C22" s="13" t="s">
        <v>36</v>
      </c>
      <c r="D22" s="14" t="s">
        <v>22</v>
      </c>
      <c r="E22" s="12" t="s">
        <v>41</v>
      </c>
      <c r="F22" s="12" t="s">
        <v>42</v>
      </c>
      <c r="G22" s="12">
        <v>65.332999999999998</v>
      </c>
      <c r="H22" s="12" t="s">
        <v>79</v>
      </c>
      <c r="I22" s="12" t="s">
        <v>80</v>
      </c>
    </row>
    <row r="23" spans="1:9" x14ac:dyDescent="0.2">
      <c r="A23" s="12">
        <v>9</v>
      </c>
      <c r="B23" s="12" t="s">
        <v>81</v>
      </c>
      <c r="C23" s="13" t="s">
        <v>31</v>
      </c>
      <c r="D23" s="14" t="s">
        <v>13</v>
      </c>
      <c r="E23" s="12" t="s">
        <v>54</v>
      </c>
      <c r="F23" s="12" t="s">
        <v>55</v>
      </c>
      <c r="G23" s="12">
        <v>65.25</v>
      </c>
      <c r="H23" s="12" t="s">
        <v>82</v>
      </c>
      <c r="I23" s="1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6AED-513C-4B14-9D15-3044A9FC42C3}">
  <dimension ref="A1:I18"/>
  <sheetViews>
    <sheetView workbookViewId="0">
      <selection activeCell="B15" sqref="B15:F18"/>
    </sheetView>
  </sheetViews>
  <sheetFormatPr defaultRowHeight="14.25" x14ac:dyDescent="0.2"/>
  <cols>
    <col min="1" max="1" width="9.28515625" style="1" customWidth="1"/>
    <col min="2" max="2" width="30.7109375" style="1" customWidth="1"/>
    <col min="3" max="3" width="9.28515625" style="4" customWidth="1"/>
    <col min="4" max="4" width="9.28515625" style="5" customWidth="1"/>
    <col min="5" max="5" width="30.7109375" style="1" customWidth="1"/>
    <col min="6" max="6" width="18.7109375" style="1" customWidth="1"/>
    <col min="7" max="7" width="7.85546875" style="1" bestFit="1" customWidth="1"/>
    <col min="8" max="9" width="9.28515625" style="1" customWidth="1"/>
    <col min="10" max="16384" width="9.140625" style="1"/>
  </cols>
  <sheetData>
    <row r="1" spans="1:9" ht="15" x14ac:dyDescent="0.25">
      <c r="A1" s="2" t="s">
        <v>201</v>
      </c>
    </row>
    <row r="2" spans="1:9" x14ac:dyDescent="0.2">
      <c r="A2" s="3" t="s">
        <v>84</v>
      </c>
    </row>
    <row r="3" spans="1:9" ht="15" x14ac:dyDescent="0.25">
      <c r="A3"/>
    </row>
    <row r="4" spans="1:9" x14ac:dyDescent="0.2">
      <c r="A4" s="3" t="s">
        <v>85</v>
      </c>
    </row>
    <row r="5" spans="1:9" x14ac:dyDescent="0.2">
      <c r="A5" s="3" t="s">
        <v>2</v>
      </c>
    </row>
    <row r="6" spans="1:9" x14ac:dyDescent="0.2">
      <c r="A6" s="3" t="s">
        <v>86</v>
      </c>
    </row>
    <row r="8" spans="1:9" x14ac:dyDescent="0.2">
      <c r="A8" s="1" t="s">
        <v>4</v>
      </c>
    </row>
    <row r="9" spans="1:9" x14ac:dyDescent="0.2">
      <c r="A9" s="1" t="s">
        <v>87</v>
      </c>
    </row>
    <row r="12" spans="1:9" x14ac:dyDescent="0.2">
      <c r="A12" s="1" t="s">
        <v>88</v>
      </c>
    </row>
    <row r="14" spans="1:9" ht="15" x14ac:dyDescent="0.25">
      <c r="A14" s="6" t="s">
        <v>6</v>
      </c>
      <c r="B14" s="6" t="s">
        <v>7</v>
      </c>
      <c r="C14" s="7" t="s">
        <v>8</v>
      </c>
      <c r="D14" s="8" t="s">
        <v>9</v>
      </c>
      <c r="E14" s="6" t="s">
        <v>10</v>
      </c>
      <c r="F14" s="6" t="s">
        <v>11</v>
      </c>
      <c r="G14" s="6" t="s">
        <v>12</v>
      </c>
      <c r="H14" s="6" t="s">
        <v>13</v>
      </c>
      <c r="I14" s="6" t="s">
        <v>50</v>
      </c>
    </row>
    <row r="15" spans="1:9" s="2" customFormat="1" ht="15" x14ac:dyDescent="0.25">
      <c r="A15" s="9">
        <v>1</v>
      </c>
      <c r="B15" s="9" t="s">
        <v>89</v>
      </c>
      <c r="C15" s="10" t="s">
        <v>36</v>
      </c>
      <c r="D15" s="11" t="s">
        <v>16</v>
      </c>
      <c r="E15" s="9" t="s">
        <v>90</v>
      </c>
      <c r="F15" s="9" t="s">
        <v>91</v>
      </c>
      <c r="G15" s="9">
        <v>72</v>
      </c>
      <c r="H15" s="9" t="s">
        <v>92</v>
      </c>
      <c r="I15" s="9" t="s">
        <v>93</v>
      </c>
    </row>
    <row r="16" spans="1:9" x14ac:dyDescent="0.2">
      <c r="A16" s="12">
        <v>2</v>
      </c>
      <c r="B16" s="12" t="s">
        <v>14</v>
      </c>
      <c r="C16" s="13" t="s">
        <v>15</v>
      </c>
      <c r="D16" s="14" t="s">
        <v>16</v>
      </c>
      <c r="E16" s="12"/>
      <c r="F16" s="12"/>
      <c r="G16" s="12">
        <v>71</v>
      </c>
      <c r="H16" s="12" t="s">
        <v>94</v>
      </c>
      <c r="I16" s="12" t="s">
        <v>95</v>
      </c>
    </row>
    <row r="17" spans="1:9" x14ac:dyDescent="0.2">
      <c r="A17" s="12">
        <v>3</v>
      </c>
      <c r="B17" s="12" t="s">
        <v>96</v>
      </c>
      <c r="C17" s="13" t="s">
        <v>36</v>
      </c>
      <c r="D17" s="14" t="s">
        <v>16</v>
      </c>
      <c r="E17" s="12" t="s">
        <v>97</v>
      </c>
      <c r="F17" s="12" t="s">
        <v>98</v>
      </c>
      <c r="G17" s="12">
        <v>68.167000000000002</v>
      </c>
      <c r="H17" s="12" t="s">
        <v>99</v>
      </c>
      <c r="I17" s="12" t="s">
        <v>100</v>
      </c>
    </row>
    <row r="18" spans="1:9" x14ac:dyDescent="0.2">
      <c r="A18" s="12">
        <v>4</v>
      </c>
      <c r="B18" s="12" t="s">
        <v>101</v>
      </c>
      <c r="C18" s="13" t="s">
        <v>31</v>
      </c>
      <c r="D18" s="14" t="s">
        <v>16</v>
      </c>
      <c r="E18" s="12" t="s">
        <v>102</v>
      </c>
      <c r="F18" s="12" t="s">
        <v>103</v>
      </c>
      <c r="G18" s="12">
        <v>63.167000000000002</v>
      </c>
      <c r="H18" s="12" t="s">
        <v>104</v>
      </c>
      <c r="I18" s="1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FE8E-80E6-4EFF-9443-93911CE434B6}">
  <dimension ref="A1:Q66"/>
  <sheetViews>
    <sheetView workbookViewId="0">
      <selection activeCell="B6" sqref="B6:C8"/>
    </sheetView>
  </sheetViews>
  <sheetFormatPr defaultRowHeight="14.25" x14ac:dyDescent="0.2"/>
  <cols>
    <col min="1" max="1" width="9.28515625" style="1" customWidth="1"/>
    <col min="2" max="3" width="30.7109375" style="1" customWidth="1"/>
    <col min="4" max="4" width="9.28515625" style="4" customWidth="1"/>
    <col min="5" max="5" width="9.28515625" style="5" customWidth="1"/>
    <col min="6" max="6" width="30.7109375" style="1" customWidth="1"/>
    <col min="7" max="7" width="12.140625" style="1" customWidth="1"/>
    <col min="8" max="10" width="9.28515625" style="1" customWidth="1"/>
    <col min="11" max="16384" width="9.140625" style="1"/>
  </cols>
  <sheetData>
    <row r="1" spans="1:17" ht="15" x14ac:dyDescent="0.25">
      <c r="A1" s="2" t="s">
        <v>201</v>
      </c>
    </row>
    <row r="2" spans="1:17" x14ac:dyDescent="0.2">
      <c r="A2" s="3" t="s">
        <v>203</v>
      </c>
      <c r="D2" s="1"/>
      <c r="E2" s="1"/>
      <c r="G2" s="4"/>
      <c r="H2" s="5"/>
    </row>
    <row r="3" spans="1:17" ht="15.75" customHeight="1" x14ac:dyDescent="0.2">
      <c r="D3" s="1"/>
      <c r="E3" s="1"/>
      <c r="G3" s="4"/>
      <c r="H3" s="5"/>
    </row>
    <row r="4" spans="1:17" customFormat="1" ht="15" x14ac:dyDescent="0.25">
      <c r="B4" s="15"/>
      <c r="C4" s="1"/>
      <c r="D4" s="4" t="s">
        <v>208</v>
      </c>
      <c r="E4" s="1"/>
      <c r="F4" s="1"/>
      <c r="G4" s="1" t="s">
        <v>204</v>
      </c>
      <c r="H4" s="4" t="s">
        <v>204</v>
      </c>
      <c r="I4" s="1" t="s">
        <v>204</v>
      </c>
      <c r="J4" s="4" t="s">
        <v>204</v>
      </c>
      <c r="K4" s="1" t="s">
        <v>204</v>
      </c>
      <c r="L4" s="1" t="s">
        <v>205</v>
      </c>
      <c r="M4" s="4" t="s">
        <v>206</v>
      </c>
      <c r="N4" s="1" t="s">
        <v>205</v>
      </c>
      <c r="O4" s="4" t="s">
        <v>207</v>
      </c>
      <c r="P4" s="1" t="s">
        <v>205</v>
      </c>
      <c r="Q4" s="1"/>
    </row>
    <row r="5" spans="1:17" customFormat="1" ht="15" x14ac:dyDescent="0.25">
      <c r="B5" s="15"/>
      <c r="C5" s="1"/>
      <c r="E5" s="1"/>
      <c r="F5" s="1"/>
      <c r="G5" s="4">
        <v>1</v>
      </c>
      <c r="H5" s="4">
        <v>2</v>
      </c>
      <c r="I5" s="4">
        <v>3</v>
      </c>
      <c r="J5" s="4">
        <v>4</v>
      </c>
      <c r="K5" s="4" t="s">
        <v>209</v>
      </c>
      <c r="L5" s="4">
        <v>1</v>
      </c>
      <c r="M5" s="4">
        <v>2</v>
      </c>
      <c r="N5" s="4">
        <v>3</v>
      </c>
      <c r="O5" s="4">
        <v>4</v>
      </c>
      <c r="P5" s="16" t="s">
        <v>209</v>
      </c>
      <c r="Q5" s="1"/>
    </row>
    <row r="6" spans="1:17" customFormat="1" ht="15" x14ac:dyDescent="0.25">
      <c r="A6">
        <v>1</v>
      </c>
      <c r="B6" s="12" t="s">
        <v>115</v>
      </c>
      <c r="C6" s="12" t="s">
        <v>116</v>
      </c>
      <c r="D6" s="17">
        <f>K6-P6</f>
        <v>750.25</v>
      </c>
      <c r="E6" s="12"/>
      <c r="F6" s="12" t="s">
        <v>210</v>
      </c>
      <c r="G6" s="18">
        <v>182</v>
      </c>
      <c r="H6" s="19">
        <v>197.5</v>
      </c>
      <c r="I6" s="20">
        <v>211.75</v>
      </c>
      <c r="J6" s="18">
        <v>191</v>
      </c>
      <c r="K6" s="17">
        <f>SUM(G6:J6)</f>
        <v>782.25</v>
      </c>
      <c r="L6" s="17">
        <v>16</v>
      </c>
      <c r="M6" s="17">
        <v>0</v>
      </c>
      <c r="N6" s="17">
        <v>0</v>
      </c>
      <c r="O6" s="17">
        <v>0</v>
      </c>
      <c r="P6" s="17">
        <f>SUM(L6:O6)*2</f>
        <v>32</v>
      </c>
      <c r="Q6" s="1"/>
    </row>
    <row r="7" spans="1:17" customFormat="1" ht="15" x14ac:dyDescent="0.25">
      <c r="A7">
        <v>2</v>
      </c>
      <c r="B7" s="12" t="s">
        <v>102</v>
      </c>
      <c r="C7" s="12" t="s">
        <v>103</v>
      </c>
      <c r="D7" s="17">
        <f>K7-P7</f>
        <v>693.25</v>
      </c>
      <c r="E7" s="12"/>
      <c r="F7" s="12" t="s">
        <v>210</v>
      </c>
      <c r="G7" s="20">
        <v>173.25</v>
      </c>
      <c r="H7" s="20">
        <v>187.5</v>
      </c>
      <c r="I7" s="20">
        <v>191.75</v>
      </c>
      <c r="J7" s="20">
        <v>196.75</v>
      </c>
      <c r="K7" s="17">
        <f>SUM(G7:J7)</f>
        <v>749.25</v>
      </c>
      <c r="L7" s="17">
        <v>4</v>
      </c>
      <c r="M7" s="17">
        <v>4</v>
      </c>
      <c r="N7" s="17">
        <v>20</v>
      </c>
      <c r="O7" s="17">
        <v>0</v>
      </c>
      <c r="P7" s="17">
        <f>SUM(L7:O7)*2</f>
        <v>56</v>
      </c>
      <c r="Q7" s="1"/>
    </row>
    <row r="8" spans="1:17" customFormat="1" ht="15" x14ac:dyDescent="0.25">
      <c r="A8">
        <v>3</v>
      </c>
      <c r="B8" s="12" t="s">
        <v>122</v>
      </c>
      <c r="C8" s="12" t="s">
        <v>103</v>
      </c>
      <c r="D8" s="17">
        <f>K8-P8</f>
        <v>677.5</v>
      </c>
      <c r="E8" s="12"/>
      <c r="F8" s="12" t="s">
        <v>211</v>
      </c>
      <c r="G8" s="20">
        <v>188.25</v>
      </c>
      <c r="H8" s="20">
        <v>178</v>
      </c>
      <c r="I8" s="20">
        <v>184.25</v>
      </c>
      <c r="J8" s="20">
        <v>199</v>
      </c>
      <c r="K8" s="17">
        <f>SUM(G8:J8)</f>
        <v>749.5</v>
      </c>
      <c r="L8" s="17">
        <v>4</v>
      </c>
      <c r="M8" s="17">
        <v>20</v>
      </c>
      <c r="N8" s="17">
        <v>4</v>
      </c>
      <c r="O8" s="17">
        <v>8</v>
      </c>
      <c r="P8" s="17">
        <f>SUM(L8:O8)*2</f>
        <v>72</v>
      </c>
      <c r="Q8" s="1"/>
    </row>
    <row r="9" spans="1:17" customFormat="1" ht="15" x14ac:dyDescent="0.25"/>
    <row r="11" spans="1:17" ht="15" x14ac:dyDescent="0.25">
      <c r="A11" s="2" t="s">
        <v>201</v>
      </c>
    </row>
    <row r="12" spans="1:17" x14ac:dyDescent="0.2">
      <c r="A12" s="3" t="s">
        <v>106</v>
      </c>
    </row>
    <row r="13" spans="1:17" ht="15" x14ac:dyDescent="0.25">
      <c r="A13"/>
    </row>
    <row r="14" spans="1:17" x14ac:dyDescent="0.2">
      <c r="A14" s="3" t="s">
        <v>85</v>
      </c>
    </row>
    <row r="15" spans="1:17" x14ac:dyDescent="0.2">
      <c r="A15" s="3" t="s">
        <v>2</v>
      </c>
    </row>
    <row r="16" spans="1:17" x14ac:dyDescent="0.2">
      <c r="A16" s="3" t="s">
        <v>45</v>
      </c>
    </row>
    <row r="18" spans="1:10" x14ac:dyDescent="0.2">
      <c r="A18" s="1" t="s">
        <v>107</v>
      </c>
    </row>
    <row r="19" spans="1:10" x14ac:dyDescent="0.2">
      <c r="A19" s="1" t="s">
        <v>108</v>
      </c>
    </row>
    <row r="22" spans="1:10" x14ac:dyDescent="0.2">
      <c r="A22" s="1" t="s">
        <v>109</v>
      </c>
    </row>
    <row r="24" spans="1:10" ht="15" x14ac:dyDescent="0.25">
      <c r="A24" s="6" t="s">
        <v>6</v>
      </c>
      <c r="B24" s="6" t="s">
        <v>7</v>
      </c>
      <c r="C24" s="6" t="s">
        <v>49</v>
      </c>
      <c r="D24" s="7" t="s">
        <v>8</v>
      </c>
      <c r="E24" s="8" t="s">
        <v>9</v>
      </c>
      <c r="F24" s="6" t="s">
        <v>10</v>
      </c>
      <c r="G24" s="6" t="s">
        <v>11</v>
      </c>
      <c r="H24" s="6" t="s">
        <v>110</v>
      </c>
      <c r="I24" s="6" t="s">
        <v>50</v>
      </c>
      <c r="J24" s="6" t="s">
        <v>111</v>
      </c>
    </row>
    <row r="25" spans="1:10" s="2" customFormat="1" ht="15" x14ac:dyDescent="0.25">
      <c r="A25" s="9">
        <v>1</v>
      </c>
      <c r="B25" s="9" t="s">
        <v>112</v>
      </c>
      <c r="C25" s="9" t="s">
        <v>113</v>
      </c>
      <c r="D25" s="10" t="s">
        <v>114</v>
      </c>
      <c r="E25" s="11" t="s">
        <v>16</v>
      </c>
      <c r="F25" s="9" t="s">
        <v>115</v>
      </c>
      <c r="G25" s="9" t="s">
        <v>116</v>
      </c>
      <c r="H25" s="9">
        <v>211.75</v>
      </c>
      <c r="I25" s="9" t="s">
        <v>117</v>
      </c>
      <c r="J25" s="9" t="s">
        <v>118</v>
      </c>
    </row>
    <row r="26" spans="1:10" s="2" customFormat="1" ht="15" x14ac:dyDescent="0.25">
      <c r="A26" s="9">
        <v>2</v>
      </c>
      <c r="B26" s="9" t="s">
        <v>119</v>
      </c>
      <c r="C26" s="9" t="s">
        <v>120</v>
      </c>
      <c r="D26" s="10" t="s">
        <v>121</v>
      </c>
      <c r="E26" s="11" t="s">
        <v>22</v>
      </c>
      <c r="F26" s="9" t="s">
        <v>122</v>
      </c>
      <c r="G26" s="9" t="s">
        <v>103</v>
      </c>
      <c r="H26" s="9">
        <v>199</v>
      </c>
      <c r="I26" s="9" t="s">
        <v>123</v>
      </c>
      <c r="J26" s="9" t="s">
        <v>124</v>
      </c>
    </row>
    <row r="27" spans="1:10" s="2" customFormat="1" ht="15" x14ac:dyDescent="0.25">
      <c r="A27" s="9">
        <v>3</v>
      </c>
      <c r="B27" s="9" t="s">
        <v>125</v>
      </c>
      <c r="C27" s="9" t="s">
        <v>126</v>
      </c>
      <c r="D27" s="10" t="s">
        <v>114</v>
      </c>
      <c r="E27" s="11" t="s">
        <v>16</v>
      </c>
      <c r="F27" s="9" t="s">
        <v>115</v>
      </c>
      <c r="G27" s="9" t="s">
        <v>116</v>
      </c>
      <c r="H27" s="9">
        <v>197.5</v>
      </c>
      <c r="I27" s="9" t="s">
        <v>127</v>
      </c>
      <c r="J27" s="9" t="s">
        <v>128</v>
      </c>
    </row>
    <row r="28" spans="1:10" x14ac:dyDescent="0.2">
      <c r="A28" s="12">
        <v>4</v>
      </c>
      <c r="B28" s="12" t="s">
        <v>129</v>
      </c>
      <c r="C28" s="12" t="s">
        <v>130</v>
      </c>
      <c r="D28" s="13" t="s">
        <v>121</v>
      </c>
      <c r="E28" s="14" t="s">
        <v>16</v>
      </c>
      <c r="F28" s="12" t="s">
        <v>102</v>
      </c>
      <c r="G28" s="12" t="s">
        <v>103</v>
      </c>
      <c r="H28" s="12">
        <v>196.75</v>
      </c>
      <c r="I28" s="12" t="s">
        <v>131</v>
      </c>
      <c r="J28" s="12" t="s">
        <v>132</v>
      </c>
    </row>
    <row r="29" spans="1:10" x14ac:dyDescent="0.2">
      <c r="A29" s="12">
        <v>5</v>
      </c>
      <c r="B29" s="12" t="s">
        <v>133</v>
      </c>
      <c r="C29" s="12" t="s">
        <v>134</v>
      </c>
      <c r="D29" s="13" t="s">
        <v>13</v>
      </c>
      <c r="E29" s="14" t="s">
        <v>16</v>
      </c>
      <c r="F29" s="12" t="s">
        <v>102</v>
      </c>
      <c r="G29" s="12" t="s">
        <v>103</v>
      </c>
      <c r="H29" s="12">
        <v>191.75</v>
      </c>
      <c r="I29" s="12" t="s">
        <v>135</v>
      </c>
      <c r="J29" s="12" t="s">
        <v>136</v>
      </c>
    </row>
    <row r="30" spans="1:10" x14ac:dyDescent="0.2">
      <c r="A30" s="12">
        <v>6</v>
      </c>
      <c r="B30" s="12" t="s">
        <v>137</v>
      </c>
      <c r="C30" s="12" t="s">
        <v>138</v>
      </c>
      <c r="D30" s="13" t="s">
        <v>121</v>
      </c>
      <c r="E30" s="14" t="s">
        <v>16</v>
      </c>
      <c r="F30" s="12" t="s">
        <v>115</v>
      </c>
      <c r="G30" s="12" t="s">
        <v>116</v>
      </c>
      <c r="H30" s="12">
        <v>191</v>
      </c>
      <c r="I30" s="12" t="s">
        <v>139</v>
      </c>
      <c r="J30" s="12" t="s">
        <v>140</v>
      </c>
    </row>
    <row r="31" spans="1:10" x14ac:dyDescent="0.2">
      <c r="A31" s="12">
        <v>7</v>
      </c>
      <c r="B31" s="12" t="s">
        <v>141</v>
      </c>
      <c r="C31" s="12" t="s">
        <v>142</v>
      </c>
      <c r="D31" s="13" t="s">
        <v>143</v>
      </c>
      <c r="E31" s="14" t="s">
        <v>50</v>
      </c>
      <c r="F31" s="12" t="s">
        <v>122</v>
      </c>
      <c r="G31" s="12" t="s">
        <v>103</v>
      </c>
      <c r="H31" s="12">
        <v>188.25</v>
      </c>
      <c r="I31" s="12" t="s">
        <v>144</v>
      </c>
      <c r="J31" s="12" t="s">
        <v>145</v>
      </c>
    </row>
    <row r="32" spans="1:10" x14ac:dyDescent="0.2">
      <c r="A32" s="12">
        <v>8</v>
      </c>
      <c r="B32" s="12" t="s">
        <v>146</v>
      </c>
      <c r="C32" s="12" t="s">
        <v>147</v>
      </c>
      <c r="D32" s="13" t="s">
        <v>13</v>
      </c>
      <c r="E32" s="14" t="s">
        <v>16</v>
      </c>
      <c r="F32" s="12" t="s">
        <v>102</v>
      </c>
      <c r="G32" s="12" t="s">
        <v>103</v>
      </c>
      <c r="H32" s="12">
        <v>187.5</v>
      </c>
      <c r="I32" s="12" t="s">
        <v>148</v>
      </c>
      <c r="J32" s="12" t="s">
        <v>149</v>
      </c>
    </row>
    <row r="33" spans="1:10" x14ac:dyDescent="0.2">
      <c r="A33" s="12">
        <v>9</v>
      </c>
      <c r="B33" s="12" t="s">
        <v>150</v>
      </c>
      <c r="C33" s="12" t="s">
        <v>151</v>
      </c>
      <c r="D33" s="13" t="s">
        <v>13</v>
      </c>
      <c r="E33" s="14" t="s">
        <v>152</v>
      </c>
      <c r="F33" s="12" t="s">
        <v>122</v>
      </c>
      <c r="G33" s="12" t="s">
        <v>103</v>
      </c>
      <c r="H33" s="12">
        <v>184.25</v>
      </c>
      <c r="I33" s="12" t="s">
        <v>153</v>
      </c>
      <c r="J33" s="12" t="s">
        <v>154</v>
      </c>
    </row>
    <row r="34" spans="1:10" x14ac:dyDescent="0.2">
      <c r="A34" s="12">
        <v>10</v>
      </c>
      <c r="B34" s="12" t="s">
        <v>155</v>
      </c>
      <c r="C34" s="12" t="s">
        <v>156</v>
      </c>
      <c r="D34" s="13" t="s">
        <v>13</v>
      </c>
      <c r="E34" s="14" t="s">
        <v>16</v>
      </c>
      <c r="F34" s="12" t="s">
        <v>115</v>
      </c>
      <c r="G34" s="12" t="s">
        <v>116</v>
      </c>
      <c r="H34" s="12">
        <v>182</v>
      </c>
      <c r="I34" s="12" t="s">
        <v>157</v>
      </c>
      <c r="J34" s="12" t="s">
        <v>158</v>
      </c>
    </row>
    <row r="35" spans="1:10" x14ac:dyDescent="0.2">
      <c r="A35" s="12">
        <v>11</v>
      </c>
      <c r="B35" s="12" t="s">
        <v>159</v>
      </c>
      <c r="C35" s="12" t="s">
        <v>160</v>
      </c>
      <c r="D35" s="13" t="s">
        <v>143</v>
      </c>
      <c r="E35" s="14" t="s">
        <v>22</v>
      </c>
      <c r="F35" s="12" t="s">
        <v>122</v>
      </c>
      <c r="G35" s="12" t="s">
        <v>103</v>
      </c>
      <c r="H35" s="12">
        <v>178</v>
      </c>
      <c r="I35" s="12" t="s">
        <v>161</v>
      </c>
      <c r="J35" s="12" t="s">
        <v>162</v>
      </c>
    </row>
    <row r="36" spans="1:10" x14ac:dyDescent="0.2">
      <c r="A36" s="12">
        <v>12</v>
      </c>
      <c r="B36" s="12" t="s">
        <v>163</v>
      </c>
      <c r="C36" s="12" t="s">
        <v>164</v>
      </c>
      <c r="D36" s="13" t="s">
        <v>143</v>
      </c>
      <c r="E36" s="14" t="s">
        <v>16</v>
      </c>
      <c r="F36" s="12" t="s">
        <v>102</v>
      </c>
      <c r="G36" s="12" t="s">
        <v>103</v>
      </c>
      <c r="H36" s="12">
        <v>173.25</v>
      </c>
      <c r="I36" s="12" t="s">
        <v>165</v>
      </c>
      <c r="J36" s="12" t="s">
        <v>166</v>
      </c>
    </row>
    <row r="41" spans="1:10" ht="15" x14ac:dyDescent="0.25">
      <c r="A41" s="2" t="s">
        <v>201</v>
      </c>
    </row>
    <row r="42" spans="1:10" x14ac:dyDescent="0.2">
      <c r="A42" s="3" t="s">
        <v>167</v>
      </c>
    </row>
    <row r="43" spans="1:10" ht="15" x14ac:dyDescent="0.25">
      <c r="A43"/>
    </row>
    <row r="44" spans="1:10" x14ac:dyDescent="0.2">
      <c r="A44" s="3" t="s">
        <v>168</v>
      </c>
    </row>
    <row r="45" spans="1:10" x14ac:dyDescent="0.2">
      <c r="A45" s="3" t="s">
        <v>2</v>
      </c>
    </row>
    <row r="46" spans="1:10" x14ac:dyDescent="0.2">
      <c r="A46" s="3" t="s">
        <v>169</v>
      </c>
    </row>
    <row r="48" spans="1:10" x14ac:dyDescent="0.2">
      <c r="A48" s="1" t="s">
        <v>170</v>
      </c>
    </row>
    <row r="49" spans="1:9" x14ac:dyDescent="0.2">
      <c r="A49" s="1" t="s">
        <v>171</v>
      </c>
    </row>
    <row r="52" spans="1:9" x14ac:dyDescent="0.2">
      <c r="A52" s="1" t="s">
        <v>172</v>
      </c>
    </row>
    <row r="54" spans="1:9" ht="15" x14ac:dyDescent="0.25">
      <c r="A54" s="6" t="s">
        <v>6</v>
      </c>
      <c r="B54" s="6" t="s">
        <v>7</v>
      </c>
      <c r="C54" s="6" t="s">
        <v>49</v>
      </c>
      <c r="D54" s="7" t="s">
        <v>8</v>
      </c>
      <c r="E54" s="8" t="s">
        <v>9</v>
      </c>
      <c r="F54" s="6" t="s">
        <v>10</v>
      </c>
      <c r="G54" s="6" t="s">
        <v>11</v>
      </c>
      <c r="H54" s="6" t="s">
        <v>173</v>
      </c>
      <c r="I54" s="6" t="s">
        <v>174</v>
      </c>
    </row>
    <row r="55" spans="1:9" s="2" customFormat="1" ht="15" x14ac:dyDescent="0.25">
      <c r="A55" s="9">
        <v>1</v>
      </c>
      <c r="B55" s="9" t="s">
        <v>175</v>
      </c>
      <c r="C55" s="9" t="s">
        <v>176</v>
      </c>
      <c r="D55" s="10">
        <v>1.1000000000000001</v>
      </c>
      <c r="E55" s="11" t="s">
        <v>16</v>
      </c>
      <c r="F55" s="9" t="s">
        <v>115</v>
      </c>
      <c r="G55" s="9" t="s">
        <v>116</v>
      </c>
      <c r="H55" s="9">
        <v>0</v>
      </c>
      <c r="I55" s="9">
        <v>51.72</v>
      </c>
    </row>
    <row r="56" spans="1:9" s="2" customFormat="1" ht="15" x14ac:dyDescent="0.25">
      <c r="A56" s="9">
        <v>2</v>
      </c>
      <c r="B56" s="9" t="s">
        <v>177</v>
      </c>
      <c r="C56" s="9" t="s">
        <v>178</v>
      </c>
      <c r="D56" s="10">
        <v>1.1000000000000001</v>
      </c>
      <c r="E56" s="11" t="s">
        <v>16</v>
      </c>
      <c r="F56" s="9" t="s">
        <v>115</v>
      </c>
      <c r="G56" s="9" t="s">
        <v>116</v>
      </c>
      <c r="H56" s="9">
        <v>0</v>
      </c>
      <c r="I56" s="9">
        <v>56.44</v>
      </c>
    </row>
    <row r="57" spans="1:9" s="2" customFormat="1" ht="15" x14ac:dyDescent="0.25">
      <c r="A57" s="9">
        <v>3</v>
      </c>
      <c r="B57" s="9" t="s">
        <v>179</v>
      </c>
      <c r="C57" s="9" t="s">
        <v>180</v>
      </c>
      <c r="D57" s="10">
        <v>1.2</v>
      </c>
      <c r="E57" s="11" t="s">
        <v>16</v>
      </c>
      <c r="F57" s="9" t="s">
        <v>102</v>
      </c>
      <c r="G57" s="9" t="s">
        <v>103</v>
      </c>
      <c r="H57" s="9">
        <v>0</v>
      </c>
      <c r="I57" s="9">
        <v>57.71</v>
      </c>
    </row>
    <row r="58" spans="1:9" x14ac:dyDescent="0.2">
      <c r="A58" s="12">
        <v>4</v>
      </c>
      <c r="B58" s="12" t="s">
        <v>181</v>
      </c>
      <c r="C58" s="12" t="s">
        <v>182</v>
      </c>
      <c r="D58" s="13">
        <v>1.1000000000000001</v>
      </c>
      <c r="E58" s="14" t="s">
        <v>16</v>
      </c>
      <c r="F58" s="12" t="s">
        <v>115</v>
      </c>
      <c r="G58" s="12" t="s">
        <v>116</v>
      </c>
      <c r="H58" s="12">
        <v>0</v>
      </c>
      <c r="I58" s="12">
        <v>58.33</v>
      </c>
    </row>
    <row r="59" spans="1:9" x14ac:dyDescent="0.2">
      <c r="A59" s="12">
        <v>5</v>
      </c>
      <c r="B59" s="12" t="s">
        <v>183</v>
      </c>
      <c r="C59" s="12" t="s">
        <v>184</v>
      </c>
      <c r="D59" s="13">
        <v>1.1000000000000001</v>
      </c>
      <c r="E59" s="14" t="s">
        <v>16</v>
      </c>
      <c r="F59" s="12" t="s">
        <v>102</v>
      </c>
      <c r="G59" s="12" t="s">
        <v>103</v>
      </c>
      <c r="H59" s="12">
        <v>4</v>
      </c>
      <c r="I59" s="12">
        <v>58.19</v>
      </c>
    </row>
    <row r="60" spans="1:9" x14ac:dyDescent="0.2">
      <c r="A60" s="12">
        <v>6</v>
      </c>
      <c r="B60" s="12" t="s">
        <v>185</v>
      </c>
      <c r="C60" s="12" t="s">
        <v>186</v>
      </c>
      <c r="D60" s="13">
        <v>1</v>
      </c>
      <c r="E60" s="14" t="s">
        <v>16</v>
      </c>
      <c r="F60" s="12" t="s">
        <v>102</v>
      </c>
      <c r="G60" s="12" t="s">
        <v>103</v>
      </c>
      <c r="H60" s="12">
        <v>4</v>
      </c>
      <c r="I60" s="12">
        <v>62.25</v>
      </c>
    </row>
    <row r="61" spans="1:9" x14ac:dyDescent="0.2">
      <c r="A61" s="12">
        <v>7</v>
      </c>
      <c r="B61" s="12" t="s">
        <v>187</v>
      </c>
      <c r="C61" s="12" t="s">
        <v>188</v>
      </c>
      <c r="D61" s="13">
        <v>0.7</v>
      </c>
      <c r="E61" s="14" t="s">
        <v>50</v>
      </c>
      <c r="F61" s="12" t="s">
        <v>122</v>
      </c>
      <c r="G61" s="12" t="s">
        <v>103</v>
      </c>
      <c r="H61" s="12">
        <v>4</v>
      </c>
      <c r="I61" s="12">
        <v>64.91</v>
      </c>
    </row>
    <row r="62" spans="1:9" x14ac:dyDescent="0.2">
      <c r="A62" s="12">
        <v>8</v>
      </c>
      <c r="B62" s="12" t="s">
        <v>189</v>
      </c>
      <c r="C62" s="12" t="s">
        <v>190</v>
      </c>
      <c r="D62" s="13">
        <v>0.5</v>
      </c>
      <c r="E62" s="14" t="s">
        <v>13</v>
      </c>
      <c r="F62" s="12" t="s">
        <v>122</v>
      </c>
      <c r="G62" s="12" t="s">
        <v>103</v>
      </c>
      <c r="H62" s="12">
        <v>4</v>
      </c>
      <c r="I62" s="12">
        <v>67.209999999999994</v>
      </c>
    </row>
    <row r="63" spans="1:9" x14ac:dyDescent="0.2">
      <c r="A63" s="12">
        <v>9</v>
      </c>
      <c r="B63" s="12" t="s">
        <v>191</v>
      </c>
      <c r="C63" s="12" t="s">
        <v>192</v>
      </c>
      <c r="D63" s="13">
        <v>0.7</v>
      </c>
      <c r="E63" s="14" t="s">
        <v>193</v>
      </c>
      <c r="F63" s="12" t="s">
        <v>122</v>
      </c>
      <c r="G63" s="12" t="s">
        <v>103</v>
      </c>
      <c r="H63" s="12">
        <v>8</v>
      </c>
      <c r="I63" s="12">
        <v>74.72</v>
      </c>
    </row>
    <row r="64" spans="1:9" x14ac:dyDescent="0.2">
      <c r="A64" s="12">
        <v>10</v>
      </c>
      <c r="B64" s="12" t="s">
        <v>194</v>
      </c>
      <c r="C64" s="12" t="s">
        <v>195</v>
      </c>
      <c r="D64" s="13">
        <v>1.1000000000000001</v>
      </c>
      <c r="E64" s="14" t="s">
        <v>16</v>
      </c>
      <c r="F64" s="12" t="s">
        <v>115</v>
      </c>
      <c r="G64" s="12" t="s">
        <v>116</v>
      </c>
      <c r="H64" s="12">
        <v>16</v>
      </c>
      <c r="I64" s="12">
        <v>6818</v>
      </c>
    </row>
    <row r="65" spans="1:9" x14ac:dyDescent="0.2">
      <c r="A65" s="12" t="s">
        <v>196</v>
      </c>
      <c r="B65" s="12" t="s">
        <v>141</v>
      </c>
      <c r="C65" s="12" t="s">
        <v>197</v>
      </c>
      <c r="D65" s="13">
        <v>0.5</v>
      </c>
      <c r="E65" s="14" t="s">
        <v>22</v>
      </c>
      <c r="F65" s="12" t="s">
        <v>122</v>
      </c>
      <c r="G65" s="12" t="s">
        <v>103</v>
      </c>
      <c r="H65" s="12" t="s">
        <v>198</v>
      </c>
      <c r="I65" s="12"/>
    </row>
    <row r="66" spans="1:9" x14ac:dyDescent="0.2">
      <c r="A66" s="12"/>
      <c r="B66" s="12" t="s">
        <v>199</v>
      </c>
      <c r="C66" s="12" t="s">
        <v>200</v>
      </c>
      <c r="D66" s="13">
        <v>1.1000000000000001</v>
      </c>
      <c r="E66" s="14" t="s">
        <v>16</v>
      </c>
      <c r="F66" s="12" t="s">
        <v>102</v>
      </c>
      <c r="G66" s="12" t="s">
        <v>103</v>
      </c>
      <c r="H66" s="12" t="s">
        <v>198</v>
      </c>
      <c r="I66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FC5C-F776-4688-95AE-961986E25796}">
  <dimension ref="A1:I35"/>
  <sheetViews>
    <sheetView tabSelected="1" topLeftCell="A19" workbookViewId="0">
      <selection activeCell="K36" sqref="A1:K36"/>
    </sheetView>
  </sheetViews>
  <sheetFormatPr defaultRowHeight="15" x14ac:dyDescent="0.25"/>
  <cols>
    <col min="1" max="1" width="34" style="23" bestFit="1" customWidth="1"/>
    <col min="2" max="2" width="7.85546875" bestFit="1" customWidth="1"/>
    <col min="3" max="3" width="24.140625" bestFit="1" customWidth="1"/>
    <col min="4" max="4" width="11" bestFit="1" customWidth="1"/>
    <col min="5" max="5" width="2.5703125" bestFit="1" customWidth="1"/>
    <col min="6" max="6" width="28.140625" bestFit="1" customWidth="1"/>
    <col min="7" max="7" width="17" bestFit="1" customWidth="1"/>
  </cols>
  <sheetData>
    <row r="1" spans="1:8" x14ac:dyDescent="0.25">
      <c r="A1" s="22" t="s">
        <v>212</v>
      </c>
      <c r="B1" s="22" t="s">
        <v>218</v>
      </c>
      <c r="C1" s="22" t="s">
        <v>217</v>
      </c>
      <c r="D1" s="22"/>
      <c r="E1" s="22"/>
      <c r="F1" s="22" t="s">
        <v>10</v>
      </c>
      <c r="G1" s="22" t="s">
        <v>219</v>
      </c>
    </row>
    <row r="2" spans="1:8" x14ac:dyDescent="0.25">
      <c r="A2" s="22"/>
      <c r="B2" s="21"/>
      <c r="C2" s="21"/>
      <c r="D2" s="21"/>
      <c r="E2" s="21"/>
      <c r="F2" s="21"/>
      <c r="G2" s="21"/>
    </row>
    <row r="3" spans="1:8" x14ac:dyDescent="0.25">
      <c r="A3" s="22" t="s">
        <v>214</v>
      </c>
      <c r="B3" s="24">
        <v>995454</v>
      </c>
      <c r="C3" s="24" t="s">
        <v>122</v>
      </c>
      <c r="D3" s="24"/>
      <c r="E3" s="24"/>
      <c r="F3" s="24"/>
      <c r="G3" s="24" t="s">
        <v>103</v>
      </c>
      <c r="H3" s="30" t="s">
        <v>228</v>
      </c>
    </row>
    <row r="4" spans="1:8" x14ac:dyDescent="0.25">
      <c r="A4" s="22"/>
      <c r="B4" s="21"/>
      <c r="C4" s="21"/>
      <c r="D4" s="21"/>
      <c r="E4" s="21"/>
      <c r="F4" s="21"/>
      <c r="G4" s="21"/>
    </row>
    <row r="5" spans="1:8" x14ac:dyDescent="0.25">
      <c r="A5" s="22" t="s">
        <v>215</v>
      </c>
      <c r="B5" s="24">
        <v>40578</v>
      </c>
      <c r="C5" s="24" t="s">
        <v>58</v>
      </c>
      <c r="D5" s="25" t="s">
        <v>31</v>
      </c>
      <c r="E5" s="26" t="s">
        <v>22</v>
      </c>
      <c r="F5" s="24" t="s">
        <v>23</v>
      </c>
      <c r="G5" s="24" t="s">
        <v>24</v>
      </c>
      <c r="H5" s="30" t="s">
        <v>228</v>
      </c>
    </row>
    <row r="6" spans="1:8" x14ac:dyDescent="0.25">
      <c r="A6" s="22"/>
      <c r="B6" s="24">
        <v>40520</v>
      </c>
      <c r="C6" s="24" t="s">
        <v>69</v>
      </c>
      <c r="D6" s="25" t="s">
        <v>31</v>
      </c>
      <c r="E6" s="26" t="s">
        <v>22</v>
      </c>
      <c r="F6" s="24" t="s">
        <v>70</v>
      </c>
      <c r="G6" s="24" t="s">
        <v>71</v>
      </c>
      <c r="H6" s="30" t="s">
        <v>228</v>
      </c>
    </row>
    <row r="7" spans="1:8" x14ac:dyDescent="0.25">
      <c r="A7" s="22"/>
      <c r="B7" s="21"/>
      <c r="C7" s="21"/>
      <c r="D7" s="21"/>
      <c r="E7" s="21"/>
      <c r="F7" s="21"/>
      <c r="G7" s="21"/>
    </row>
    <row r="8" spans="1:8" x14ac:dyDescent="0.25">
      <c r="A8" s="22" t="s">
        <v>216</v>
      </c>
      <c r="B8" s="27">
        <v>40622</v>
      </c>
      <c r="C8" s="27" t="s">
        <v>53</v>
      </c>
      <c r="D8" s="28" t="s">
        <v>31</v>
      </c>
      <c r="E8" s="29" t="s">
        <v>13</v>
      </c>
      <c r="F8" s="27" t="s">
        <v>54</v>
      </c>
      <c r="G8" s="27" t="s">
        <v>55</v>
      </c>
    </row>
    <row r="9" spans="1:8" x14ac:dyDescent="0.25">
      <c r="A9" s="22"/>
      <c r="B9" s="24">
        <v>40459</v>
      </c>
      <c r="C9" s="24" t="s">
        <v>74</v>
      </c>
      <c r="D9" s="25" t="s">
        <v>31</v>
      </c>
      <c r="E9" s="26" t="s">
        <v>13</v>
      </c>
      <c r="F9" s="24" t="s">
        <v>75</v>
      </c>
      <c r="G9" s="24" t="s">
        <v>76</v>
      </c>
      <c r="H9" s="30" t="s">
        <v>228</v>
      </c>
    </row>
    <row r="10" spans="1:8" x14ac:dyDescent="0.25">
      <c r="A10" s="22"/>
      <c r="B10" s="24">
        <v>40622</v>
      </c>
      <c r="C10" s="24" t="s">
        <v>81</v>
      </c>
      <c r="D10" s="25" t="s">
        <v>31</v>
      </c>
      <c r="E10" s="26" t="s">
        <v>13</v>
      </c>
      <c r="F10" s="24" t="s">
        <v>54</v>
      </c>
      <c r="G10" s="24" t="s">
        <v>55</v>
      </c>
      <c r="H10" s="30" t="s">
        <v>228</v>
      </c>
    </row>
    <row r="11" spans="1:8" x14ac:dyDescent="0.25">
      <c r="A11" s="22"/>
      <c r="B11" s="21"/>
      <c r="C11" s="21"/>
      <c r="D11" s="21"/>
      <c r="E11" s="21"/>
      <c r="F11" s="21"/>
      <c r="G11" s="21"/>
    </row>
    <row r="12" spans="1:8" x14ac:dyDescent="0.25">
      <c r="A12" s="22" t="s">
        <v>220</v>
      </c>
      <c r="B12" s="27">
        <v>40235</v>
      </c>
      <c r="C12" s="27" t="s">
        <v>30</v>
      </c>
      <c r="D12" s="28" t="s">
        <v>31</v>
      </c>
      <c r="E12" s="29" t="s">
        <v>22</v>
      </c>
      <c r="F12" s="27" t="s">
        <v>32</v>
      </c>
      <c r="G12" s="27" t="s">
        <v>33</v>
      </c>
    </row>
    <row r="13" spans="1:8" x14ac:dyDescent="0.25">
      <c r="A13" s="22"/>
      <c r="B13" s="27">
        <v>51701</v>
      </c>
      <c r="C13" s="27" t="s">
        <v>62</v>
      </c>
      <c r="D13" s="28" t="s">
        <v>31</v>
      </c>
      <c r="E13" s="29" t="s">
        <v>22</v>
      </c>
      <c r="F13" s="27" t="s">
        <v>63</v>
      </c>
      <c r="G13" s="27" t="s">
        <v>64</v>
      </c>
    </row>
    <row r="14" spans="1:8" x14ac:dyDescent="0.25">
      <c r="A14" s="22"/>
      <c r="B14" s="21"/>
      <c r="C14" s="21"/>
      <c r="D14" s="21"/>
      <c r="E14" s="21"/>
      <c r="F14" s="21"/>
      <c r="G14" s="21"/>
    </row>
    <row r="15" spans="1:8" x14ac:dyDescent="0.25">
      <c r="A15" s="22" t="s">
        <v>221</v>
      </c>
      <c r="B15" s="31">
        <v>40578</v>
      </c>
      <c r="C15" s="31" t="s">
        <v>40</v>
      </c>
      <c r="D15" s="32" t="s">
        <v>36</v>
      </c>
      <c r="E15" s="33" t="s">
        <v>22</v>
      </c>
      <c r="F15" s="31" t="s">
        <v>23</v>
      </c>
      <c r="G15" s="31" t="s">
        <v>24</v>
      </c>
      <c r="H15" s="31" t="s">
        <v>228</v>
      </c>
    </row>
    <row r="16" spans="1:8" x14ac:dyDescent="0.25">
      <c r="A16" s="22"/>
      <c r="B16" s="21"/>
      <c r="C16" s="21"/>
      <c r="D16" s="21"/>
      <c r="E16" s="21"/>
      <c r="F16" s="21"/>
      <c r="G16" s="21"/>
    </row>
    <row r="17" spans="1:8" x14ac:dyDescent="0.25">
      <c r="A17" s="22" t="s">
        <v>222</v>
      </c>
      <c r="B17" s="27">
        <v>40578</v>
      </c>
      <c r="C17" s="27" t="s">
        <v>58</v>
      </c>
      <c r="D17" s="28" t="s">
        <v>19</v>
      </c>
      <c r="E17" s="29" t="s">
        <v>22</v>
      </c>
      <c r="F17" s="27" t="s">
        <v>23</v>
      </c>
      <c r="G17" s="27" t="s">
        <v>24</v>
      </c>
    </row>
    <row r="18" spans="1:8" x14ac:dyDescent="0.25">
      <c r="A18" s="22"/>
      <c r="B18" s="21"/>
      <c r="C18" s="21"/>
      <c r="D18" s="21"/>
      <c r="E18" s="21"/>
      <c r="F18" s="21"/>
      <c r="G18" s="21"/>
    </row>
    <row r="19" spans="1:8" x14ac:dyDescent="0.25">
      <c r="A19" s="22" t="s">
        <v>223</v>
      </c>
      <c r="B19" s="27">
        <v>40578</v>
      </c>
      <c r="C19" s="27" t="s">
        <v>21</v>
      </c>
      <c r="D19" s="28" t="s">
        <v>19</v>
      </c>
      <c r="E19" s="29" t="s">
        <v>22</v>
      </c>
      <c r="F19" s="27" t="s">
        <v>23</v>
      </c>
      <c r="G19" s="27" t="s">
        <v>24</v>
      </c>
    </row>
    <row r="20" spans="1:8" x14ac:dyDescent="0.25">
      <c r="A20" s="22"/>
      <c r="B20" s="31">
        <v>40578</v>
      </c>
      <c r="C20" s="31" t="s">
        <v>40</v>
      </c>
      <c r="D20" s="32" t="s">
        <v>36</v>
      </c>
      <c r="E20" s="33" t="s">
        <v>22</v>
      </c>
      <c r="F20" s="31" t="s">
        <v>23</v>
      </c>
      <c r="G20" s="31" t="s">
        <v>24</v>
      </c>
      <c r="H20" s="31" t="s">
        <v>228</v>
      </c>
    </row>
    <row r="21" spans="1:8" x14ac:dyDescent="0.25">
      <c r="A21" s="22"/>
      <c r="B21" s="21"/>
      <c r="C21" s="21"/>
      <c r="D21" s="21"/>
      <c r="E21" s="21"/>
      <c r="F21" s="21"/>
      <c r="G21" s="21"/>
    </row>
    <row r="22" spans="1:8" x14ac:dyDescent="0.25">
      <c r="A22" s="22"/>
      <c r="B22" s="21"/>
      <c r="C22" s="21"/>
      <c r="D22" s="21"/>
      <c r="E22" s="21"/>
      <c r="F22" s="21"/>
      <c r="G22" s="21"/>
    </row>
    <row r="23" spans="1:8" x14ac:dyDescent="0.25">
      <c r="A23" s="22" t="s">
        <v>213</v>
      </c>
      <c r="B23" s="27">
        <v>40068</v>
      </c>
      <c r="C23" s="27" t="s">
        <v>115</v>
      </c>
      <c r="D23" s="27"/>
      <c r="E23" s="27"/>
      <c r="F23" s="27"/>
      <c r="G23" s="27" t="s">
        <v>116</v>
      </c>
    </row>
    <row r="24" spans="1:8" x14ac:dyDescent="0.25">
      <c r="A24" s="22"/>
      <c r="B24" s="21"/>
      <c r="C24" s="21"/>
      <c r="D24" s="21"/>
      <c r="E24" s="21"/>
      <c r="F24" s="21"/>
      <c r="G24" s="21"/>
    </row>
    <row r="25" spans="1:8" x14ac:dyDescent="0.25">
      <c r="A25" s="22" t="s">
        <v>224</v>
      </c>
      <c r="B25" s="27">
        <v>40159</v>
      </c>
      <c r="C25" s="27" t="s">
        <v>101</v>
      </c>
      <c r="D25" s="28" t="s">
        <v>31</v>
      </c>
      <c r="E25" s="29" t="s">
        <v>16</v>
      </c>
      <c r="F25" s="27" t="s">
        <v>102</v>
      </c>
      <c r="G25" s="27" t="s">
        <v>103</v>
      </c>
    </row>
    <row r="26" spans="1:8" x14ac:dyDescent="0.25">
      <c r="A26" s="22"/>
      <c r="B26" s="21"/>
      <c r="C26" s="21"/>
      <c r="D26" s="21"/>
      <c r="E26" s="21"/>
      <c r="F26" s="21"/>
      <c r="G26" s="21"/>
    </row>
    <row r="27" spans="1:8" x14ac:dyDescent="0.25">
      <c r="A27" s="22" t="s">
        <v>225</v>
      </c>
      <c r="B27" s="27">
        <v>40112</v>
      </c>
      <c r="C27" s="27" t="s">
        <v>89</v>
      </c>
      <c r="D27" s="28" t="s">
        <v>36</v>
      </c>
      <c r="E27" s="29" t="s">
        <v>16</v>
      </c>
      <c r="F27" s="27" t="s">
        <v>90</v>
      </c>
      <c r="G27" s="27" t="s">
        <v>91</v>
      </c>
    </row>
    <row r="28" spans="1:8" x14ac:dyDescent="0.25">
      <c r="A28" s="22"/>
      <c r="B28" s="27">
        <v>60155</v>
      </c>
      <c r="C28" s="27" t="s">
        <v>96</v>
      </c>
      <c r="D28" s="28" t="s">
        <v>36</v>
      </c>
      <c r="E28" s="29" t="s">
        <v>16</v>
      </c>
      <c r="F28" s="27" t="s">
        <v>97</v>
      </c>
      <c r="G28" s="27" t="s">
        <v>98</v>
      </c>
    </row>
    <row r="29" spans="1:8" x14ac:dyDescent="0.25">
      <c r="A29" s="22"/>
      <c r="B29" s="21"/>
      <c r="C29" s="21"/>
      <c r="D29" s="21"/>
      <c r="E29" s="21"/>
      <c r="F29" s="21"/>
      <c r="G29" s="21"/>
    </row>
    <row r="30" spans="1:8" x14ac:dyDescent="0.25">
      <c r="A30" s="22" t="s">
        <v>226</v>
      </c>
      <c r="B30" s="27">
        <v>40692</v>
      </c>
      <c r="C30" s="27" t="s">
        <v>14</v>
      </c>
      <c r="D30" s="28" t="s">
        <v>15</v>
      </c>
      <c r="E30" s="29" t="s">
        <v>16</v>
      </c>
      <c r="F30" s="27" t="s">
        <v>59</v>
      </c>
      <c r="G30" s="27" t="s">
        <v>24</v>
      </c>
    </row>
    <row r="31" spans="1:8" x14ac:dyDescent="0.25">
      <c r="A31" s="22"/>
      <c r="B31" s="21"/>
      <c r="C31" s="21"/>
      <c r="D31" s="21"/>
      <c r="E31" s="21"/>
      <c r="F31" s="21"/>
      <c r="G31" s="21"/>
    </row>
    <row r="32" spans="1:8" x14ac:dyDescent="0.25">
      <c r="A32" s="22" t="s">
        <v>227</v>
      </c>
      <c r="B32" s="27">
        <v>40692</v>
      </c>
      <c r="C32" s="27" t="s">
        <v>14</v>
      </c>
      <c r="D32" s="28" t="s">
        <v>15</v>
      </c>
      <c r="E32" s="29" t="s">
        <v>16</v>
      </c>
      <c r="F32" s="27" t="s">
        <v>59</v>
      </c>
      <c r="G32" s="27" t="s">
        <v>24</v>
      </c>
    </row>
    <row r="33" spans="1:9" x14ac:dyDescent="0.25">
      <c r="A33" s="22"/>
      <c r="B33" s="27">
        <v>40093</v>
      </c>
      <c r="C33" s="27" t="s">
        <v>18</v>
      </c>
      <c r="D33" s="28" t="s">
        <v>19</v>
      </c>
      <c r="E33" s="29" t="s">
        <v>16</v>
      </c>
      <c r="F33" s="27" t="s">
        <v>27</v>
      </c>
      <c r="G33" s="27" t="s">
        <v>28</v>
      </c>
    </row>
    <row r="34" spans="1:9" x14ac:dyDescent="0.25">
      <c r="A34" s="22"/>
      <c r="B34" s="24">
        <v>40093</v>
      </c>
      <c r="C34" s="24" t="s">
        <v>26</v>
      </c>
      <c r="D34" s="25" t="s">
        <v>19</v>
      </c>
      <c r="E34" s="26" t="s">
        <v>16</v>
      </c>
      <c r="F34" s="24" t="s">
        <v>27</v>
      </c>
      <c r="G34" s="24" t="s">
        <v>28</v>
      </c>
      <c r="H34" s="30" t="s">
        <v>228</v>
      </c>
      <c r="I34" s="30"/>
    </row>
    <row r="35" spans="1:9" x14ac:dyDescent="0.25">
      <c r="A35" s="22"/>
      <c r="B35" s="24">
        <v>519333</v>
      </c>
      <c r="C35" s="24" t="s">
        <v>35</v>
      </c>
      <c r="D35" s="25" t="s">
        <v>36</v>
      </c>
      <c r="E35" s="26" t="s">
        <v>16</v>
      </c>
      <c r="F35" s="24" t="s">
        <v>37</v>
      </c>
      <c r="G35" s="24" t="s">
        <v>38</v>
      </c>
      <c r="H35" s="34" t="s">
        <v>229</v>
      </c>
      <c r="I35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 viertallen Kür op Muziek</vt:lpstr>
      <vt:lpstr>2 afdelingsdressuur pony's</vt:lpstr>
      <vt:lpstr>3 afdelingsressuur paarden</vt:lpstr>
      <vt:lpstr>4 teamwedstrijd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KNHS Regio NB</dc:creator>
  <cp:lastModifiedBy>KNHS Regio NB</cp:lastModifiedBy>
  <dcterms:created xsi:type="dcterms:W3CDTF">2022-07-17T14:34:11Z</dcterms:created>
  <dcterms:modified xsi:type="dcterms:W3CDTF">2022-08-11T18:44:34Z</dcterms:modified>
</cp:coreProperties>
</file>